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ЛицейРабота\Сайт\Сайт\Питание\"/>
    </mc:Choice>
  </mc:AlternateContent>
  <xr:revisionPtr revIDLastSave="0" documentId="8_{338D6B45-0265-4262-99E7-158806FAB070}" xr6:coauthVersionLast="45" xr6:coauthVersionMax="45" xr10:uidLastSave="{00000000-0000-0000-0000-000000000000}"/>
  <bookViews>
    <workbookView xWindow="-120" yWindow="-120" windowWidth="29040" windowHeight="15840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6" i="1" l="1"/>
  <c r="I176" i="1"/>
  <c r="F146" i="1"/>
  <c r="F157" i="1" s="1"/>
  <c r="G108" i="1"/>
  <c r="G119" i="1" s="1"/>
  <c r="B195" i="1"/>
  <c r="A195" i="1"/>
  <c r="L194" i="1"/>
  <c r="B185" i="1"/>
  <c r="A185" i="1"/>
  <c r="L184" i="1"/>
  <c r="J195" i="1"/>
  <c r="G195" i="1"/>
  <c r="F184" i="1"/>
  <c r="B176" i="1"/>
  <c r="A176" i="1"/>
  <c r="L175" i="1"/>
  <c r="L176" i="1" s="1"/>
  <c r="B166" i="1"/>
  <c r="A166" i="1"/>
  <c r="L165" i="1"/>
  <c r="J176" i="1"/>
  <c r="G176" i="1"/>
  <c r="B157" i="1"/>
  <c r="A157" i="1"/>
  <c r="L156" i="1"/>
  <c r="L157" i="1" s="1"/>
  <c r="B147" i="1"/>
  <c r="A147" i="1"/>
  <c r="L146" i="1"/>
  <c r="G157" i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L138" i="1" s="1"/>
  <c r="J127" i="1"/>
  <c r="J138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F108" i="1"/>
  <c r="F119" i="1" s="1"/>
  <c r="B100" i="1"/>
  <c r="A100" i="1"/>
  <c r="L99" i="1"/>
  <c r="I100" i="1"/>
  <c r="H100" i="1"/>
  <c r="B90" i="1"/>
  <c r="A90" i="1"/>
  <c r="L89" i="1"/>
  <c r="L100" i="1" s="1"/>
  <c r="B81" i="1"/>
  <c r="A81" i="1"/>
  <c r="L80" i="1"/>
  <c r="F80" i="1"/>
  <c r="B71" i="1"/>
  <c r="A71" i="1"/>
  <c r="L70" i="1"/>
  <c r="J70" i="1"/>
  <c r="J81" i="1" s="1"/>
  <c r="I70" i="1"/>
  <c r="I81" i="1"/>
  <c r="H70" i="1"/>
  <c r="H81" i="1" s="1"/>
  <c r="G70" i="1"/>
  <c r="G81" i="1"/>
  <c r="F70" i="1"/>
  <c r="F81" i="1" s="1"/>
  <c r="B62" i="1"/>
  <c r="A62" i="1"/>
  <c r="L61" i="1"/>
  <c r="B52" i="1"/>
  <c r="A52" i="1"/>
  <c r="L51" i="1"/>
  <c r="L62" i="1" s="1"/>
  <c r="J51" i="1"/>
  <c r="J62" i="1" s="1"/>
  <c r="I51" i="1"/>
  <c r="I62" i="1"/>
  <c r="H51" i="1"/>
  <c r="H62" i="1" s="1"/>
  <c r="G51" i="1"/>
  <c r="G62" i="1"/>
  <c r="F51" i="1"/>
  <c r="F62" i="1" s="1"/>
  <c r="B43" i="1"/>
  <c r="A43" i="1"/>
  <c r="L42" i="1"/>
  <c r="F42" i="1"/>
  <c r="B33" i="1"/>
  <c r="A33" i="1"/>
  <c r="L32" i="1"/>
  <c r="J32" i="1"/>
  <c r="J43" i="1"/>
  <c r="I32" i="1"/>
  <c r="I43" i="1" s="1"/>
  <c r="H32" i="1"/>
  <c r="H43" i="1"/>
  <c r="G32" i="1"/>
  <c r="G43" i="1" s="1"/>
  <c r="F32" i="1"/>
  <c r="B24" i="1"/>
  <c r="A24" i="1"/>
  <c r="L23" i="1"/>
  <c r="B14" i="1"/>
  <c r="A14" i="1"/>
  <c r="L13" i="1"/>
  <c r="L24" i="1" s="1"/>
  <c r="J13" i="1"/>
  <c r="J24" i="1" s="1"/>
  <c r="J196" i="1" s="1"/>
  <c r="I13" i="1"/>
  <c r="I24" i="1"/>
  <c r="I196" i="1" s="1"/>
  <c r="H13" i="1"/>
  <c r="H24" i="1" s="1"/>
  <c r="G13" i="1"/>
  <c r="G24" i="1"/>
  <c r="F13" i="1"/>
  <c r="F195" i="1"/>
  <c r="F24" i="1"/>
  <c r="H157" i="1"/>
  <c r="L43" i="1"/>
  <c r="H195" i="1"/>
  <c r="I195" i="1"/>
  <c r="F176" i="1"/>
  <c r="I157" i="1"/>
  <c r="J157" i="1"/>
  <c r="F100" i="1"/>
  <c r="G100" i="1"/>
  <c r="J100" i="1"/>
  <c r="L195" i="1"/>
  <c r="I138" i="1"/>
  <c r="H138" i="1"/>
  <c r="L119" i="1"/>
  <c r="H119" i="1"/>
  <c r="L81" i="1"/>
  <c r="F43" i="1"/>
  <c r="H196" i="1" l="1"/>
  <c r="L196" i="1"/>
  <c r="G196" i="1"/>
</calcChain>
</file>

<file path=xl/sharedStrings.xml><?xml version="1.0" encoding="utf-8"?>
<sst xmlns="http://schemas.openxmlformats.org/spreadsheetml/2006/main" count="279" uniqueCount="99">
  <si>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</si>
  <si>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</si>
  <si>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</si>
  <si>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</si>
  <si>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</si>
  <si>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</si>
  <si>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</si>
  <si>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</si>
  <si>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</si>
  <si>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</si>
  <si>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</si>
  <si>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</si>
  <si>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</si>
  <si>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</si>
  <si>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</si>
  <si>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</si>
  <si>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</si>
  <si>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</si>
  <si>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</si>
  <si>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</si>
  <si>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</si>
  <si>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</si>
  <si>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</si>
  <si>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</si>
  <si>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</si>
  <si>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</si>
  <si>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</si>
  <si>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</si>
  <si>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</si>
  <si>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</si>
  <si>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</si>
  <si>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</si>
  <si>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</si>
  <si>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</si>
  <si>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</si>
  <si>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</si>
  <si>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</si>
  <si>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</si>
  <si>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</si>
  <si>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</si>
  <si>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Хлеб пшеничный</t>
  </si>
  <si>
    <t>Рис отварной</t>
  </si>
  <si>
    <t>Компот из смеси сухофруктов</t>
  </si>
  <si>
    <t>Хлеб ржано-пшеничный</t>
  </si>
  <si>
    <t>Чай с сахаром</t>
  </si>
  <si>
    <t>Пюре картофельное</t>
  </si>
  <si>
    <t>Запеканка из творога (с молоком сгущенным)</t>
  </si>
  <si>
    <t>Кофейный напиток с молоком</t>
  </si>
  <si>
    <t>Плоды или ягоды свежие</t>
  </si>
  <si>
    <t>Суп с макаронными изделиями и картофелем и курицей</t>
  </si>
  <si>
    <t>Котлеты из филе курицы панированные жаренные (наггетсы)</t>
  </si>
  <si>
    <t>Макаронные изделия отварные</t>
  </si>
  <si>
    <t>Напиток из плодов шиповника</t>
  </si>
  <si>
    <t>Бутерброд с сыром</t>
  </si>
  <si>
    <t>Курица  жареная</t>
  </si>
  <si>
    <t>Каша гречневая рассыпчатая</t>
  </si>
  <si>
    <t>Омлет натуральный</t>
  </si>
  <si>
    <t>Суп картофельный с крупой (перловой, овсяной, пшеничной) и рыбными консервами</t>
  </si>
  <si>
    <t>Плов из птицы</t>
  </si>
  <si>
    <t>Жаркое по-домашнему</t>
  </si>
  <si>
    <t>Кисломолочные пробукты промышленного производства (йогурт)</t>
  </si>
  <si>
    <t>МАОУ "Лицей №7"</t>
  </si>
  <si>
    <t>Котлеты, биточки (особые) (с маслом)</t>
  </si>
  <si>
    <t>Рассольник ленинградский</t>
  </si>
  <si>
    <t>пюре картофельное</t>
  </si>
  <si>
    <t>Директор МУП "Комбинат питания"</t>
  </si>
  <si>
    <t>Захарова Т.П.</t>
  </si>
  <si>
    <t>Компот из свежемороженных ягод и фруктов</t>
  </si>
  <si>
    <t xml:space="preserve">Суп картофельный с бобовыми и тушенкой </t>
  </si>
  <si>
    <t>Каша вязкая молочная (вязкая)с маслом сливочным</t>
  </si>
  <si>
    <t>Вафли с молочно-жировой начинкой обогащенные для детского питания</t>
  </si>
  <si>
    <t>Овощи натуральные консервированные (огурцы)</t>
  </si>
  <si>
    <t xml:space="preserve">Щи из свежей капусты с картофелем и мясом </t>
  </si>
  <si>
    <t>Рыба, тущенная в томате с овощами</t>
  </si>
  <si>
    <t xml:space="preserve">Компот из свежих яблок </t>
  </si>
  <si>
    <t>Салат из квашенной капусты промышленного производства</t>
  </si>
  <si>
    <t>Плов из свинины</t>
  </si>
  <si>
    <t>Лимонад апельсиновый</t>
  </si>
  <si>
    <t>Блинчики с натуральной фруктовой начинкой (с ягодами) из п-ф промышленного пр.</t>
  </si>
  <si>
    <t>йогурт промышленный</t>
  </si>
  <si>
    <t>Икра из кабачков промышленного производства</t>
  </si>
  <si>
    <t xml:space="preserve">Борщ с капустой, картофелем, мясом </t>
  </si>
  <si>
    <t>Котлеты  из филе курицы панированные жаренные (наггетсы)</t>
  </si>
  <si>
    <t>Компот из свежих яблок</t>
  </si>
  <si>
    <t>Горошек консервированный промышленного производства</t>
  </si>
  <si>
    <t>Каша вязкая молочная Дружба (рис и пшено) с маслом сливочным</t>
  </si>
  <si>
    <t>Йогурт витаминизированный</t>
  </si>
  <si>
    <t>Какао-напиток, обогащенный микронутриентами, быстрорастворимый на молоке</t>
  </si>
  <si>
    <t>Щи из свежей капусты с картофелем и мясом</t>
  </si>
  <si>
    <t xml:space="preserve">Котлеты или биточки рыбные </t>
  </si>
  <si>
    <t>Лимонад лимонный</t>
  </si>
  <si>
    <t>Фрукты в ассортименте</t>
  </si>
  <si>
    <t>Котлеты особые с маслом сливочным</t>
  </si>
  <si>
    <t>Рассольник Ленинградский с мясом</t>
  </si>
  <si>
    <t>Гуляш из свинины</t>
  </si>
  <si>
    <t>Котлеты рубленые из курицы с маслом сливочным</t>
  </si>
  <si>
    <t>Кукуруза консервированная промышленного производства</t>
  </si>
  <si>
    <t>сельдь с луком и маслом</t>
  </si>
  <si>
    <t>Борщ из  капусты свежей с картофелем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</si>
</sst>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61</v>
      </c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15</v>
      </c>
      <c r="H6" s="40">
        <v>17</v>
      </c>
      <c r="I6" s="40">
        <v>40</v>
      </c>
      <c r="J6" s="40">
        <v>368</v>
      </c>
      <c r="K6" s="41">
        <v>204</v>
      </c>
      <c r="L6" s="40"/>
    </row>
    <row r="7" spans="1:12" ht="25.5" x14ac:dyDescent="0.25">
      <c r="A7" s="23"/>
      <c r="B7" s="15"/>
      <c r="C7" s="11"/>
      <c r="D7" s="6"/>
      <c r="E7" s="42" t="s">
        <v>60</v>
      </c>
      <c r="F7" s="43">
        <v>100</v>
      </c>
      <c r="G7" s="43">
        <v>4</v>
      </c>
      <c r="H7" s="43"/>
      <c r="I7" s="43">
        <v>19</v>
      </c>
      <c r="J7" s="43">
        <v>95</v>
      </c>
      <c r="K7" s="44">
        <v>431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</v>
      </c>
      <c r="H8" s="43">
        <v>0</v>
      </c>
      <c r="I8" s="43">
        <v>27</v>
      </c>
      <c r="J8" s="43">
        <v>109</v>
      </c>
      <c r="K8" s="44">
        <v>630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299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90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>SUM(G6:G12)</f>
        <v>21</v>
      </c>
      <c r="H13" s="19">
        <f>SUM(H6:H12)</f>
        <v>17</v>
      </c>
      <c r="I13" s="19">
        <f>SUM(I6:I12)</f>
        <v>101</v>
      </c>
      <c r="J13" s="19">
        <f>SUM(J6:J12)</f>
        <v>643</v>
      </c>
      <c r="K13" s="25"/>
      <c r="L13" s="19">
        <f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68</v>
      </c>
      <c r="F15" s="43">
        <v>250</v>
      </c>
      <c r="G15" s="43">
        <v>2</v>
      </c>
      <c r="H15" s="43">
        <v>3</v>
      </c>
      <c r="I15" s="43">
        <v>6</v>
      </c>
      <c r="J15" s="43">
        <v>67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14</v>
      </c>
      <c r="H16" s="43">
        <v>16</v>
      </c>
      <c r="I16" s="43">
        <v>14</v>
      </c>
      <c r="J16" s="43">
        <v>318</v>
      </c>
      <c r="K16" s="44">
        <v>269.01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2</v>
      </c>
      <c r="H17" s="43">
        <v>4</v>
      </c>
      <c r="I17" s="43">
        <v>26</v>
      </c>
      <c r="J17" s="43">
        <v>154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1</v>
      </c>
      <c r="H18" s="43">
        <v>0</v>
      </c>
      <c r="I18" s="43">
        <v>31</v>
      </c>
      <c r="J18" s="43">
        <v>123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60</v>
      </c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>
        <v>120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750</v>
      </c>
      <c r="G23" s="19">
        <v>19</v>
      </c>
      <c r="H23" s="19">
        <v>23</v>
      </c>
      <c r="I23" s="19">
        <v>77</v>
      </c>
      <c r="J23" s="19">
        <v>662</v>
      </c>
      <c r="K23" s="25"/>
      <c r="L23" s="19">
        <f>SUM(L14:L22)</f>
        <v>120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1280</v>
      </c>
      <c r="G24" s="32">
        <f>G13+G23</f>
        <v>40</v>
      </c>
      <c r="H24" s="32">
        <f>H13+H23</f>
        <v>40</v>
      </c>
      <c r="I24" s="32">
        <f>I13+I23</f>
        <v>178</v>
      </c>
      <c r="J24" s="32">
        <f>J13+J23</f>
        <v>1305</v>
      </c>
      <c r="K24" s="32"/>
      <c r="L24" s="32">
        <f>L13+L23</f>
        <v>210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200</v>
      </c>
      <c r="G25" s="40">
        <v>8</v>
      </c>
      <c r="H25" s="40">
        <v>12</v>
      </c>
      <c r="I25" s="40">
        <v>42</v>
      </c>
      <c r="J25" s="40">
        <v>312</v>
      </c>
      <c r="K25" s="41">
        <v>173</v>
      </c>
      <c r="L25" s="40"/>
    </row>
    <row r="26" spans="1:12" ht="25.5" x14ac:dyDescent="0.25">
      <c r="A26" s="14"/>
      <c r="B26" s="15"/>
      <c r="C26" s="11"/>
      <c r="D26" s="6"/>
      <c r="E26" s="42" t="s">
        <v>70</v>
      </c>
      <c r="F26" s="43">
        <v>70</v>
      </c>
      <c r="G26" s="43"/>
      <c r="H26" s="43"/>
      <c r="I26" s="43"/>
      <c r="J26" s="43"/>
      <c r="K26" s="44">
        <v>13011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9</v>
      </c>
      <c r="J27" s="43">
        <v>37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>
        <v>299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90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10</v>
      </c>
      <c r="H32" s="19">
        <f>SUM(H25:H31)</f>
        <v>12</v>
      </c>
      <c r="I32" s="19">
        <f>SUM(I25:I31)</f>
        <v>66</v>
      </c>
      <c r="J32" s="19">
        <f>SUM(J25:J31)</f>
        <v>420</v>
      </c>
      <c r="K32" s="25"/>
      <c r="L32" s="19">
        <f>SUM(L25:L31)</f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30</v>
      </c>
      <c r="G33" s="43">
        <v>0</v>
      </c>
      <c r="H33" s="43">
        <v>0</v>
      </c>
      <c r="I33" s="43">
        <v>1</v>
      </c>
      <c r="J33" s="43">
        <v>5</v>
      </c>
      <c r="K33" s="44">
        <v>70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4</v>
      </c>
      <c r="H34" s="43">
        <v>8</v>
      </c>
      <c r="I34" s="43">
        <v>9</v>
      </c>
      <c r="J34" s="43">
        <v>125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100</v>
      </c>
      <c r="G35" s="43">
        <v>20</v>
      </c>
      <c r="H35" s="43">
        <v>5</v>
      </c>
      <c r="I35" s="43">
        <v>4</v>
      </c>
      <c r="J35" s="43">
        <v>218</v>
      </c>
      <c r="K35" s="44">
        <v>229.01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</v>
      </c>
      <c r="H36" s="43">
        <v>7</v>
      </c>
      <c r="I36" s="43">
        <v>19</v>
      </c>
      <c r="J36" s="43">
        <v>151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</v>
      </c>
      <c r="H37" s="43">
        <v>0</v>
      </c>
      <c r="I37" s="43">
        <v>28</v>
      </c>
      <c r="J37" s="43">
        <v>109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>
        <v>120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v>27</v>
      </c>
      <c r="H42" s="19">
        <v>20</v>
      </c>
      <c r="I42" s="19">
        <v>61</v>
      </c>
      <c r="J42" s="19">
        <v>608</v>
      </c>
      <c r="K42" s="25"/>
      <c r="L42" s="19">
        <f>SUM(L33:L41)</f>
        <v>120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32">
        <f>G32+G42</f>
        <v>37</v>
      </c>
      <c r="H43" s="32">
        <f>H32+H42</f>
        <v>32</v>
      </c>
      <c r="I43" s="32">
        <f>I32+I42</f>
        <v>127</v>
      </c>
      <c r="J43" s="32">
        <f>J32+J42</f>
        <v>1028</v>
      </c>
      <c r="K43" s="32"/>
      <c r="L43" s="32">
        <f>L32+L42</f>
        <v>210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150</v>
      </c>
      <c r="G44" s="40">
        <v>19</v>
      </c>
      <c r="H44" s="40">
        <v>12</v>
      </c>
      <c r="I44" s="40">
        <v>19</v>
      </c>
      <c r="J44" s="40">
        <v>266</v>
      </c>
      <c r="K44" s="41">
        <v>223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4</v>
      </c>
      <c r="H46" s="43">
        <v>4</v>
      </c>
      <c r="I46" s="43">
        <v>17</v>
      </c>
      <c r="J46" s="43">
        <v>122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299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120</v>
      </c>
      <c r="G48" s="43"/>
      <c r="H48" s="43"/>
      <c r="I48" s="43">
        <v>1</v>
      </c>
      <c r="J48" s="43">
        <v>5</v>
      </c>
      <c r="K48" s="44">
        <v>500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90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25</v>
      </c>
      <c r="H51" s="19">
        <f>SUM(H44:H50)</f>
        <v>16</v>
      </c>
      <c r="I51" s="19">
        <f>SUM(I44:I50)</f>
        <v>52</v>
      </c>
      <c r="J51" s="19">
        <f>SUM(J44:J50)</f>
        <v>464</v>
      </c>
      <c r="K51" s="25"/>
      <c r="L51" s="19">
        <f>SUM(L44:L50)</f>
        <v>90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1</v>
      </c>
      <c r="H52" s="43">
        <v>3</v>
      </c>
      <c r="I52" s="43">
        <v>2</v>
      </c>
      <c r="J52" s="43">
        <v>38</v>
      </c>
      <c r="K52" s="44">
        <v>47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8</v>
      </c>
      <c r="H53" s="43">
        <v>8</v>
      </c>
      <c r="I53" s="43">
        <v>17</v>
      </c>
      <c r="J53" s="43">
        <v>164</v>
      </c>
      <c r="K53" s="44">
        <v>112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76</v>
      </c>
      <c r="F54" s="43">
        <v>150</v>
      </c>
      <c r="G54" s="43">
        <v>13</v>
      </c>
      <c r="H54" s="43">
        <v>27</v>
      </c>
      <c r="I54" s="43">
        <v>26</v>
      </c>
      <c r="J54" s="43">
        <v>433</v>
      </c>
      <c r="K54" s="44">
        <v>265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77</v>
      </c>
      <c r="F56" s="43">
        <v>200</v>
      </c>
      <c r="G56" s="43"/>
      <c r="H56" s="43"/>
      <c r="I56" s="43">
        <v>24</v>
      </c>
      <c r="J56" s="43">
        <v>101</v>
      </c>
      <c r="K56" s="44">
        <v>839.01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120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720</v>
      </c>
      <c r="G61" s="19">
        <v>22</v>
      </c>
      <c r="H61" s="19">
        <v>38</v>
      </c>
      <c r="I61" s="19">
        <v>69</v>
      </c>
      <c r="J61" s="19">
        <v>736</v>
      </c>
      <c r="K61" s="25"/>
      <c r="L61" s="19">
        <f>SUM(L52:L60)</f>
        <v>120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1220</v>
      </c>
      <c r="G62" s="32">
        <f>G51+G61</f>
        <v>47</v>
      </c>
      <c r="H62" s="32">
        <f>H51+H61</f>
        <v>54</v>
      </c>
      <c r="I62" s="32">
        <f>I51+I61</f>
        <v>121</v>
      </c>
      <c r="J62" s="32">
        <f>J51+J61</f>
        <v>1200</v>
      </c>
      <c r="K62" s="32"/>
      <c r="L62" s="32">
        <f>L51+L61</f>
        <v>210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90</v>
      </c>
      <c r="G63" s="40">
        <v>13</v>
      </c>
      <c r="H63" s="40">
        <v>27</v>
      </c>
      <c r="I63" s="40">
        <v>12</v>
      </c>
      <c r="J63" s="40">
        <v>350</v>
      </c>
      <c r="K63" s="41">
        <v>496</v>
      </c>
      <c r="L63" s="40"/>
    </row>
    <row r="64" spans="1:12" ht="15" x14ac:dyDescent="0.25">
      <c r="A64" s="23"/>
      <c r="B64" s="15"/>
      <c r="C64" s="11"/>
      <c r="D64" s="6"/>
      <c r="E64" s="42" t="s">
        <v>51</v>
      </c>
      <c r="F64" s="43">
        <v>160</v>
      </c>
      <c r="G64" s="43">
        <v>4</v>
      </c>
      <c r="H64" s="43">
        <v>5</v>
      </c>
      <c r="I64" s="43">
        <v>25</v>
      </c>
      <c r="J64" s="43">
        <v>160</v>
      </c>
      <c r="K64" s="44">
        <v>309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/>
      <c r="H65" s="43"/>
      <c r="I65" s="43">
        <v>15</v>
      </c>
      <c r="J65" s="43">
        <v>66</v>
      </c>
      <c r="K65" s="44">
        <v>398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50</v>
      </c>
      <c r="G66" s="43">
        <v>7</v>
      </c>
      <c r="H66" s="43">
        <v>5</v>
      </c>
      <c r="I66" s="43">
        <v>10</v>
      </c>
      <c r="J66" s="43">
        <v>122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90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24</v>
      </c>
      <c r="H70" s="19">
        <f>SUM(H63:H69)</f>
        <v>37</v>
      </c>
      <c r="I70" s="19">
        <f>SUM(I63:I69)</f>
        <v>62</v>
      </c>
      <c r="J70" s="19">
        <f>SUM(J63:J69)</f>
        <v>698</v>
      </c>
      <c r="K70" s="25"/>
      <c r="L70" s="19">
        <f>SUM(L63:L69)</f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2</v>
      </c>
      <c r="H72" s="43">
        <v>5</v>
      </c>
      <c r="I72" s="43">
        <v>15</v>
      </c>
      <c r="J72" s="43">
        <v>116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90</v>
      </c>
      <c r="G73" s="43">
        <v>25</v>
      </c>
      <c r="H73" s="43">
        <v>23</v>
      </c>
      <c r="I73" s="43"/>
      <c r="J73" s="43">
        <v>307</v>
      </c>
      <c r="K73" s="44">
        <v>293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8</v>
      </c>
      <c r="H74" s="43">
        <v>8</v>
      </c>
      <c r="I74" s="43">
        <v>37</v>
      </c>
      <c r="J74" s="43">
        <v>250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/>
      <c r="H75" s="43"/>
      <c r="I75" s="43">
        <v>27</v>
      </c>
      <c r="J75" s="43">
        <v>109</v>
      </c>
      <c r="K75" s="44">
        <v>630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120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v>35</v>
      </c>
      <c r="H80" s="19">
        <v>36</v>
      </c>
      <c r="I80" s="19">
        <v>79</v>
      </c>
      <c r="J80" s="19">
        <v>782</v>
      </c>
      <c r="K80" s="25"/>
      <c r="L80" s="19">
        <f>SUM(L71:L79)</f>
        <v>120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1250</v>
      </c>
      <c r="G81" s="32">
        <f>G70+G80</f>
        <v>59</v>
      </c>
      <c r="H81" s="32">
        <f>H70+H80</f>
        <v>73</v>
      </c>
      <c r="I81" s="32">
        <f>I70+I80</f>
        <v>141</v>
      </c>
      <c r="J81" s="32">
        <f>J70+J80</f>
        <v>1480</v>
      </c>
      <c r="K81" s="32"/>
      <c r="L81" s="32">
        <f>L70+L80</f>
        <v>210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150</v>
      </c>
      <c r="G82" s="40">
        <v>8</v>
      </c>
      <c r="H82" s="40">
        <v>14</v>
      </c>
      <c r="I82" s="40">
        <v>41</v>
      </c>
      <c r="J82" s="40">
        <v>319</v>
      </c>
      <c r="K82" s="41">
        <v>500</v>
      </c>
      <c r="L82" s="40"/>
    </row>
    <row r="83" spans="1:12" ht="15" x14ac:dyDescent="0.25">
      <c r="A83" s="23"/>
      <c r="B83" s="15"/>
      <c r="C83" s="11"/>
      <c r="D83" s="6"/>
      <c r="E83" s="42" t="s">
        <v>79</v>
      </c>
      <c r="F83" s="43">
        <v>100</v>
      </c>
      <c r="G83" s="43">
        <v>4</v>
      </c>
      <c r="H83" s="43"/>
      <c r="I83" s="43">
        <v>19</v>
      </c>
      <c r="J83" s="43">
        <v>95</v>
      </c>
      <c r="K83" s="44">
        <v>431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/>
      <c r="H84" s="43"/>
      <c r="I84" s="43">
        <v>9</v>
      </c>
      <c r="J84" s="43">
        <v>37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</v>
      </c>
      <c r="H85" s="43"/>
      <c r="I85" s="43">
        <v>15</v>
      </c>
      <c r="J85" s="43">
        <v>71</v>
      </c>
      <c r="K85" s="44">
        <v>299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90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480</v>
      </c>
      <c r="G89" s="19">
        <v>14</v>
      </c>
      <c r="H89" s="19">
        <v>14</v>
      </c>
      <c r="I89" s="19">
        <v>84</v>
      </c>
      <c r="J89" s="19">
        <v>522</v>
      </c>
      <c r="K89" s="25"/>
      <c r="L89" s="19">
        <f>SUM(L82:L88)</f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50</v>
      </c>
      <c r="G90" s="43">
        <v>1</v>
      </c>
      <c r="H90" s="43">
        <v>5</v>
      </c>
      <c r="I90" s="43">
        <v>5</v>
      </c>
      <c r="J90" s="43">
        <v>71</v>
      </c>
      <c r="K90" s="44">
        <v>124.01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5</v>
      </c>
      <c r="H91" s="43">
        <v>8</v>
      </c>
      <c r="I91" s="43">
        <v>12</v>
      </c>
      <c r="J91" s="43">
        <v>140</v>
      </c>
      <c r="K91" s="44">
        <v>100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13</v>
      </c>
      <c r="H92" s="43">
        <v>27</v>
      </c>
      <c r="I92" s="43">
        <v>12</v>
      </c>
      <c r="J92" s="43">
        <v>350</v>
      </c>
      <c r="K92" s="44">
        <v>496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3</v>
      </c>
      <c r="H93" s="43">
        <v>7</v>
      </c>
      <c r="I93" s="43">
        <v>19</v>
      </c>
      <c r="J93" s="43">
        <v>151</v>
      </c>
      <c r="K93" s="44">
        <v>128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/>
      <c r="H94" s="43"/>
      <c r="I94" s="43">
        <v>28</v>
      </c>
      <c r="J94" s="43">
        <v>109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120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800</v>
      </c>
      <c r="G99" s="19">
        <v>22</v>
      </c>
      <c r="H99" s="19">
        <v>47</v>
      </c>
      <c r="I99" s="19">
        <v>76</v>
      </c>
      <c r="J99" s="19">
        <v>821</v>
      </c>
      <c r="K99" s="25"/>
      <c r="L99" s="19">
        <f>SUM(L90:L98)</f>
        <v>120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1280</v>
      </c>
      <c r="G100" s="32">
        <f>G89+G99</f>
        <v>36</v>
      </c>
      <c r="H100" s="32">
        <f>H89+H99</f>
        <v>61</v>
      </c>
      <c r="I100" s="32">
        <f>I89+I99</f>
        <v>160</v>
      </c>
      <c r="J100" s="32">
        <f>J89+J99</f>
        <v>1343</v>
      </c>
      <c r="K100" s="32"/>
      <c r="L100" s="32">
        <f>L89+L99</f>
        <v>210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150</v>
      </c>
      <c r="G101" s="40">
        <v>15</v>
      </c>
      <c r="H101" s="40">
        <v>24</v>
      </c>
      <c r="I101" s="40">
        <v>3</v>
      </c>
      <c r="J101" s="40">
        <v>288</v>
      </c>
      <c r="K101" s="41">
        <v>210</v>
      </c>
      <c r="L101" s="40"/>
    </row>
    <row r="102" spans="1:12" ht="15" x14ac:dyDescent="0.25">
      <c r="A102" s="23"/>
      <c r="B102" s="15"/>
      <c r="C102" s="11"/>
      <c r="D102" s="6"/>
      <c r="E102" s="42" t="s">
        <v>51</v>
      </c>
      <c r="F102" s="43">
        <v>150</v>
      </c>
      <c r="G102" s="43">
        <v>4</v>
      </c>
      <c r="H102" s="43">
        <v>5</v>
      </c>
      <c r="I102" s="43">
        <v>24</v>
      </c>
      <c r="J102" s="43">
        <v>150</v>
      </c>
      <c r="K102" s="44">
        <v>309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/>
      <c r="H103" s="43"/>
      <c r="I103" s="43">
        <v>9</v>
      </c>
      <c r="J103" s="43">
        <v>37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299</v>
      </c>
      <c r="L104" s="43"/>
    </row>
    <row r="105" spans="1:12" ht="25.5" x14ac:dyDescent="0.25">
      <c r="A105" s="23"/>
      <c r="B105" s="15"/>
      <c r="C105" s="11"/>
      <c r="D105" s="7"/>
      <c r="E105" s="42" t="s">
        <v>84</v>
      </c>
      <c r="F105" s="43">
        <v>30</v>
      </c>
      <c r="G105" s="43">
        <v>1</v>
      </c>
      <c r="H105" s="43">
        <v>5</v>
      </c>
      <c r="I105" s="43">
        <v>5</v>
      </c>
      <c r="J105" s="43">
        <v>68</v>
      </c>
      <c r="K105" s="44">
        <v>131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90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22</v>
      </c>
      <c r="H108" s="19">
        <f>SUM(H101:H107)</f>
        <v>34</v>
      </c>
      <c r="I108" s="19">
        <f>SUM(I101:I107)</f>
        <v>56</v>
      </c>
      <c r="J108" s="19">
        <f>SUM(J101:J107)</f>
        <v>614</v>
      </c>
      <c r="K108" s="25"/>
      <c r="L108" s="19">
        <f>SUM(L101:L107)</f>
        <v>90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1</v>
      </c>
      <c r="H109" s="43">
        <v>3</v>
      </c>
      <c r="I109" s="43">
        <v>2</v>
      </c>
      <c r="J109" s="43">
        <v>38</v>
      </c>
      <c r="K109" s="44">
        <v>47</v>
      </c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57</v>
      </c>
      <c r="F110" s="43">
        <v>250</v>
      </c>
      <c r="G110" s="43">
        <v>3</v>
      </c>
      <c r="H110" s="43">
        <v>3</v>
      </c>
      <c r="I110" s="43">
        <v>20</v>
      </c>
      <c r="J110" s="43">
        <v>120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58</v>
      </c>
      <c r="F111" s="43">
        <v>200</v>
      </c>
      <c r="G111" s="43">
        <v>21</v>
      </c>
      <c r="H111" s="43">
        <v>28</v>
      </c>
      <c r="I111" s="43">
        <v>36</v>
      </c>
      <c r="J111" s="43">
        <v>476</v>
      </c>
      <c r="K111" s="44">
        <v>220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/>
      <c r="H113" s="43"/>
      <c r="I113" s="43">
        <v>27</v>
      </c>
      <c r="J113" s="43">
        <v>109</v>
      </c>
      <c r="K113" s="44">
        <v>630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>
        <v>120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>SUM(G109:G117)</f>
        <v>25</v>
      </c>
      <c r="H118" s="19">
        <f>SUM(H109:H117)</f>
        <v>34</v>
      </c>
      <c r="I118" s="19">
        <f>SUM(I109:I117)</f>
        <v>85</v>
      </c>
      <c r="J118" s="19">
        <f>SUM(J109:J117)</f>
        <v>743</v>
      </c>
      <c r="K118" s="25"/>
      <c r="L118" s="19">
        <f>SUM(L109:L117)</f>
        <v>120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>G108+G118</f>
        <v>47</v>
      </c>
      <c r="H119" s="32">
        <f>H108+H118</f>
        <v>68</v>
      </c>
      <c r="I119" s="32">
        <f>I108+I118</f>
        <v>141</v>
      </c>
      <c r="J119" s="32">
        <f>J108+J118</f>
        <v>1357</v>
      </c>
      <c r="K119" s="32"/>
      <c r="L119" s="32">
        <f>L108+L118</f>
        <v>210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4</v>
      </c>
      <c r="H120" s="40">
        <v>5</v>
      </c>
      <c r="I120" s="40">
        <v>21</v>
      </c>
      <c r="J120" s="40">
        <v>147</v>
      </c>
      <c r="K120" s="41">
        <v>175</v>
      </c>
      <c r="L120" s="40"/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100</v>
      </c>
      <c r="G121" s="43">
        <v>4</v>
      </c>
      <c r="H121" s="43"/>
      <c r="I121" s="43">
        <v>19</v>
      </c>
      <c r="J121" s="43">
        <v>95</v>
      </c>
      <c r="K121" s="44">
        <v>431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6</v>
      </c>
      <c r="H122" s="43">
        <v>6</v>
      </c>
      <c r="I122" s="43">
        <v>19</v>
      </c>
      <c r="J122" s="43">
        <v>156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>
        <v>299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90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>SUM(G120:G126)</f>
        <v>16</v>
      </c>
      <c r="H127" s="19">
        <f>SUM(H120:H126)</f>
        <v>11</v>
      </c>
      <c r="I127" s="19">
        <f>SUM(I120:I126)</f>
        <v>74</v>
      </c>
      <c r="J127" s="19">
        <f>SUM(J120:J126)</f>
        <v>469</v>
      </c>
      <c r="K127" s="25"/>
      <c r="L127" s="19">
        <f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250</v>
      </c>
      <c r="G129" s="43">
        <v>4</v>
      </c>
      <c r="H129" s="43">
        <v>8</v>
      </c>
      <c r="I129" s="43">
        <v>9</v>
      </c>
      <c r="J129" s="43">
        <v>125</v>
      </c>
      <c r="K129" s="44">
        <v>88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50</v>
      </c>
      <c r="F130" s="43">
        <v>90</v>
      </c>
      <c r="G130" s="43">
        <v>13</v>
      </c>
      <c r="H130" s="43">
        <v>27</v>
      </c>
      <c r="I130" s="43">
        <v>12</v>
      </c>
      <c r="J130" s="43">
        <v>350</v>
      </c>
      <c r="K130" s="44">
        <v>496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3</v>
      </c>
      <c r="H131" s="43">
        <v>7</v>
      </c>
      <c r="I131" s="43">
        <v>19</v>
      </c>
      <c r="J131" s="43">
        <v>151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1</v>
      </c>
      <c r="H132" s="43"/>
      <c r="I132" s="43">
        <v>31</v>
      </c>
      <c r="J132" s="43">
        <v>123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/>
      <c r="H133" s="43"/>
      <c r="I133" s="43"/>
      <c r="J133" s="43"/>
      <c r="K133" s="44"/>
      <c r="L133" s="43">
        <v>120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>SUM(G128:G136)</f>
        <v>21</v>
      </c>
      <c r="H137" s="19">
        <f>SUM(H128:H136)</f>
        <v>42</v>
      </c>
      <c r="I137" s="19">
        <f>SUM(I128:I136)</f>
        <v>71</v>
      </c>
      <c r="J137" s="19">
        <f>SUM(J128:J136)</f>
        <v>749</v>
      </c>
      <c r="K137" s="25"/>
      <c r="L137" s="19">
        <f>SUM(L128:L136)</f>
        <v>120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1280</v>
      </c>
      <c r="G138" s="32">
        <f>G127+G137</f>
        <v>37</v>
      </c>
      <c r="H138" s="32">
        <f>H127+H137</f>
        <v>53</v>
      </c>
      <c r="I138" s="32">
        <f>I127+I137</f>
        <v>145</v>
      </c>
      <c r="J138" s="32">
        <f>J127+J137</f>
        <v>1218</v>
      </c>
      <c r="K138" s="32"/>
      <c r="L138" s="32">
        <f>L127+L137</f>
        <v>210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90</v>
      </c>
      <c r="G139" s="40">
        <v>8</v>
      </c>
      <c r="H139" s="40">
        <v>6</v>
      </c>
      <c r="I139" s="40">
        <v>10</v>
      </c>
      <c r="J139" s="40">
        <v>120</v>
      </c>
      <c r="K139" s="41">
        <v>215</v>
      </c>
      <c r="L139" s="40"/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150</v>
      </c>
      <c r="G140" s="43">
        <v>3</v>
      </c>
      <c r="H140" s="43">
        <v>7</v>
      </c>
      <c r="I140" s="43">
        <v>19</v>
      </c>
      <c r="J140" s="43">
        <v>151</v>
      </c>
      <c r="K140" s="44">
        <v>128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/>
      <c r="H141" s="43"/>
      <c r="I141" s="43">
        <v>24</v>
      </c>
      <c r="J141" s="43">
        <v>101</v>
      </c>
      <c r="K141" s="44">
        <v>841.02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</v>
      </c>
      <c r="H142" s="43"/>
      <c r="I142" s="43">
        <v>15</v>
      </c>
      <c r="J142" s="43">
        <v>71</v>
      </c>
      <c r="K142" s="44">
        <v>299</v>
      </c>
      <c r="L142" s="43"/>
    </row>
    <row r="143" spans="1:12" ht="25.5" x14ac:dyDescent="0.25">
      <c r="A143" s="23"/>
      <c r="B143" s="15"/>
      <c r="C143" s="11"/>
      <c r="D143" s="7"/>
      <c r="E143" s="42" t="s">
        <v>75</v>
      </c>
      <c r="F143" s="43">
        <v>60</v>
      </c>
      <c r="G143" s="43">
        <v>1</v>
      </c>
      <c r="H143" s="43">
        <v>3</v>
      </c>
      <c r="I143" s="43">
        <v>2</v>
      </c>
      <c r="J143" s="43">
        <v>38</v>
      </c>
      <c r="K143" s="44">
        <v>47</v>
      </c>
      <c r="L143" s="43">
        <v>90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v>14</v>
      </c>
      <c r="H146" s="19">
        <v>16</v>
      </c>
      <c r="I146" s="19">
        <v>70</v>
      </c>
      <c r="J146" s="19">
        <v>481</v>
      </c>
      <c r="K146" s="25"/>
      <c r="L146" s="19">
        <f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49</v>
      </c>
      <c r="F148" s="43">
        <v>250</v>
      </c>
      <c r="G148" s="43">
        <v>8</v>
      </c>
      <c r="H148" s="43">
        <v>8</v>
      </c>
      <c r="I148" s="43">
        <v>17</v>
      </c>
      <c r="J148" s="43">
        <v>164</v>
      </c>
      <c r="K148" s="44">
        <v>112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14</v>
      </c>
      <c r="H149" s="43">
        <v>16</v>
      </c>
      <c r="I149" s="43">
        <v>14</v>
      </c>
      <c r="J149" s="43">
        <v>318</v>
      </c>
      <c r="K149" s="44">
        <v>269.01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2</v>
      </c>
      <c r="H150" s="43">
        <v>4</v>
      </c>
      <c r="I150" s="43">
        <v>26</v>
      </c>
      <c r="J150" s="43">
        <v>154</v>
      </c>
      <c r="K150" s="44">
        <v>304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/>
      <c r="H151" s="43"/>
      <c r="I151" s="43">
        <v>28</v>
      </c>
      <c r="J151" s="43">
        <v>109</v>
      </c>
      <c r="K151" s="44">
        <v>342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24</v>
      </c>
      <c r="E153" s="42" t="s">
        <v>91</v>
      </c>
      <c r="F153" s="43">
        <v>120</v>
      </c>
      <c r="G153" s="43"/>
      <c r="H153" s="43"/>
      <c r="I153" s="43">
        <v>1</v>
      </c>
      <c r="J153" s="43">
        <v>5</v>
      </c>
      <c r="K153" s="44">
        <v>500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120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870</v>
      </c>
      <c r="G156" s="19">
        <v>24</v>
      </c>
      <c r="H156" s="19">
        <v>28</v>
      </c>
      <c r="I156" s="19">
        <v>86</v>
      </c>
      <c r="J156" s="19">
        <v>750</v>
      </c>
      <c r="K156" s="25"/>
      <c r="L156" s="19">
        <f>SUM(L147:L155)</f>
        <v>120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1400</v>
      </c>
      <c r="G157" s="32">
        <f>G146+G156</f>
        <v>38</v>
      </c>
      <c r="H157" s="32">
        <f>H146+H156</f>
        <v>44</v>
      </c>
      <c r="I157" s="32">
        <f>I146+I156</f>
        <v>156</v>
      </c>
      <c r="J157" s="32">
        <f>J146+J156</f>
        <v>1231</v>
      </c>
      <c r="K157" s="32"/>
      <c r="L157" s="32">
        <f>L146+L156</f>
        <v>210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90</v>
      </c>
      <c r="G158" s="40">
        <v>25</v>
      </c>
      <c r="H158" s="40">
        <v>23</v>
      </c>
      <c r="I158" s="40"/>
      <c r="J158" s="40">
        <v>307</v>
      </c>
      <c r="K158" s="41">
        <v>293</v>
      </c>
      <c r="L158" s="40"/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150</v>
      </c>
      <c r="G159" s="43">
        <v>8</v>
      </c>
      <c r="H159" s="43">
        <v>8</v>
      </c>
      <c r="I159" s="43">
        <v>37</v>
      </c>
      <c r="J159" s="43">
        <v>250</v>
      </c>
      <c r="K159" s="44">
        <v>302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4</v>
      </c>
      <c r="H160" s="43">
        <v>4</v>
      </c>
      <c r="I160" s="43">
        <v>17</v>
      </c>
      <c r="J160" s="43">
        <v>122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>
        <v>299</v>
      </c>
      <c r="L161" s="43"/>
    </row>
    <row r="162" spans="1:12" ht="15" x14ac:dyDescent="0.25">
      <c r="A162" s="23"/>
      <c r="B162" s="15"/>
      <c r="C162" s="11"/>
      <c r="D162" s="7"/>
      <c r="E162" s="42" t="s">
        <v>80</v>
      </c>
      <c r="F162" s="43">
        <v>50</v>
      </c>
      <c r="G162" s="43">
        <v>1</v>
      </c>
      <c r="H162" s="43">
        <v>5</v>
      </c>
      <c r="I162" s="43">
        <v>5</v>
      </c>
      <c r="J162" s="43">
        <v>71</v>
      </c>
      <c r="K162" s="44">
        <v>124.01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90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520</v>
      </c>
      <c r="G165" s="19">
        <v>40</v>
      </c>
      <c r="H165" s="19">
        <v>40</v>
      </c>
      <c r="I165" s="19">
        <v>74</v>
      </c>
      <c r="J165" s="19">
        <v>821</v>
      </c>
      <c r="K165" s="25"/>
      <c r="L165" s="19">
        <f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2</v>
      </c>
      <c r="H167" s="43">
        <v>5</v>
      </c>
      <c r="I167" s="43">
        <v>15</v>
      </c>
      <c r="J167" s="43">
        <v>116</v>
      </c>
      <c r="K167" s="44">
        <v>96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90</v>
      </c>
      <c r="G168" s="43">
        <v>9</v>
      </c>
      <c r="H168" s="43">
        <v>20</v>
      </c>
      <c r="I168" s="43">
        <v>3</v>
      </c>
      <c r="J168" s="43">
        <v>294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4</v>
      </c>
      <c r="H169" s="43">
        <v>5</v>
      </c>
      <c r="I169" s="43">
        <v>24</v>
      </c>
      <c r="J169" s="43">
        <v>150</v>
      </c>
      <c r="K169" s="44">
        <v>309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/>
      <c r="H170" s="43"/>
      <c r="I170" s="43">
        <v>27</v>
      </c>
      <c r="J170" s="43">
        <v>109</v>
      </c>
      <c r="K170" s="44">
        <v>630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>
        <v>120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750</v>
      </c>
      <c r="G175" s="19">
        <v>15</v>
      </c>
      <c r="H175" s="19">
        <v>30</v>
      </c>
      <c r="I175" s="19">
        <v>69</v>
      </c>
      <c r="J175" s="19">
        <v>669</v>
      </c>
      <c r="K175" s="25"/>
      <c r="L175" s="19">
        <f>SUM(L166:L174)</f>
        <v>120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1270</v>
      </c>
      <c r="G176" s="32">
        <f>G165+G175</f>
        <v>55</v>
      </c>
      <c r="H176" s="32">
        <f>H165+H175</f>
        <v>70</v>
      </c>
      <c r="I176" s="32">
        <f>I165+I175</f>
        <v>143</v>
      </c>
      <c r="J176" s="32">
        <f>J165+J175</f>
        <v>1490</v>
      </c>
      <c r="K176" s="32"/>
      <c r="L176" s="32">
        <f>L165+L175</f>
        <v>210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90</v>
      </c>
      <c r="G177" s="40">
        <v>13</v>
      </c>
      <c r="H177" s="40">
        <v>22</v>
      </c>
      <c r="I177" s="40">
        <v>24</v>
      </c>
      <c r="J177" s="40">
        <v>345</v>
      </c>
      <c r="K177" s="41">
        <v>294</v>
      </c>
      <c r="L177" s="40"/>
    </row>
    <row r="178" spans="1:12" ht="15" x14ac:dyDescent="0.25">
      <c r="A178" s="23"/>
      <c r="B178" s="15"/>
      <c r="C178" s="11"/>
      <c r="D178" s="6"/>
      <c r="E178" s="42" t="s">
        <v>51</v>
      </c>
      <c r="F178" s="43">
        <v>150</v>
      </c>
      <c r="G178" s="43">
        <v>4</v>
      </c>
      <c r="H178" s="43">
        <v>5</v>
      </c>
      <c r="I178" s="43">
        <v>24</v>
      </c>
      <c r="J178" s="43">
        <v>150</v>
      </c>
      <c r="K178" s="44">
        <v>309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/>
      <c r="H179" s="43"/>
      <c r="I179" s="43">
        <v>9</v>
      </c>
      <c r="J179" s="43">
        <v>37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</v>
      </c>
      <c r="H180" s="43"/>
      <c r="I180" s="43">
        <v>15</v>
      </c>
      <c r="J180" s="43">
        <v>71</v>
      </c>
      <c r="K180" s="44">
        <v>299</v>
      </c>
      <c r="L180" s="43"/>
    </row>
    <row r="181" spans="1:12" ht="25.5" x14ac:dyDescent="0.25">
      <c r="A181" s="23"/>
      <c r="B181" s="15"/>
      <c r="C181" s="11"/>
      <c r="D181" s="7"/>
      <c r="E181" s="42" t="s">
        <v>96</v>
      </c>
      <c r="F181" s="43">
        <v>30</v>
      </c>
      <c r="G181" s="43">
        <v>3</v>
      </c>
      <c r="H181" s="43">
        <v>1</v>
      </c>
      <c r="I181" s="43">
        <v>18</v>
      </c>
      <c r="J181" s="43">
        <v>98</v>
      </c>
      <c r="K181" s="44">
        <v>133</v>
      </c>
      <c r="L181" s="43">
        <v>90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v>22</v>
      </c>
      <c r="H184" s="19">
        <v>28</v>
      </c>
      <c r="I184" s="19">
        <v>90</v>
      </c>
      <c r="J184" s="19">
        <v>701</v>
      </c>
      <c r="K184" s="25"/>
      <c r="L184" s="19">
        <f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50</v>
      </c>
      <c r="G185" s="43">
        <v>5</v>
      </c>
      <c r="H185" s="43">
        <v>7</v>
      </c>
      <c r="I185" s="43">
        <v>2</v>
      </c>
      <c r="J185" s="43">
        <v>89</v>
      </c>
      <c r="K185" s="44">
        <v>76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5</v>
      </c>
      <c r="H186" s="43">
        <v>8</v>
      </c>
      <c r="I186" s="43">
        <v>12</v>
      </c>
      <c r="J186" s="43">
        <v>140</v>
      </c>
      <c r="K186" s="44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59</v>
      </c>
      <c r="F187" s="43">
        <v>200</v>
      </c>
      <c r="G187" s="43">
        <v>19</v>
      </c>
      <c r="H187" s="43">
        <v>21</v>
      </c>
      <c r="I187" s="43">
        <v>19</v>
      </c>
      <c r="J187" s="43">
        <v>337</v>
      </c>
      <c r="K187" s="44">
        <v>259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/>
      <c r="H189" s="43"/>
      <c r="I189" s="43">
        <v>28</v>
      </c>
      <c r="J189" s="43">
        <v>109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>
        <v>120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760</v>
      </c>
      <c r="G194" s="19">
        <v>29</v>
      </c>
      <c r="H194" s="19">
        <v>36</v>
      </c>
      <c r="I194" s="19">
        <v>61</v>
      </c>
      <c r="J194" s="19">
        <v>675</v>
      </c>
      <c r="K194" s="25"/>
      <c r="L194" s="19">
        <f>SUM(L185:L193)</f>
        <v>120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1260</v>
      </c>
      <c r="G195" s="32">
        <f>G184+G194</f>
        <v>51</v>
      </c>
      <c r="H195" s="32">
        <f>H184+H194</f>
        <v>64</v>
      </c>
      <c r="I195" s="32">
        <f>I184+I194</f>
        <v>151</v>
      </c>
      <c r="J195" s="32">
        <f>J184+J194</f>
        <v>1376</v>
      </c>
      <c r="K195" s="32"/>
      <c r="L195" s="32">
        <f>L184+L194</f>
        <v>210</v>
      </c>
    </row>
    <row r="196" spans="1:12" x14ac:dyDescent="0.2">
      <c r="A196" s="27"/>
      <c r="B196" s="28"/>
      <c r="C196" s="53" t="s">
        <v>5</v>
      </c>
      <c r="D196" s="53"/>
      <c r="E196" s="53"/>
      <c r="F196" s="34"/>
      <c r="G196" s="34">
        <f>(G24+G43+G62+G81+G100+G119+G138+G157+G176+G195)/(IF(G24=0,0,1)+IF(G43=0,0,1)+IF(G62=0,0,1)+IF(G81=0,0,1)+IF(G100=0,0,1)+IF(G119=0,0,1)+IF(G138=0,0,1)+IF(G157=0,0,1)+IF(G176=0,0,1)+IF(G195=0,0,1))</f>
        <v>44.7</v>
      </c>
      <c r="H196" s="34">
        <f>(H24+H43+H62+H81+H100+H119+H138+H157+H176+H195)/(IF(H24=0,0,1)+IF(H43=0,0,1)+IF(H62=0,0,1)+IF(H81=0,0,1)+IF(H100=0,0,1)+IF(H119=0,0,1)+IF(H138=0,0,1)+IF(H157=0,0,1)+IF(H176=0,0,1)+IF(H195=0,0,1))</f>
        <v>55.9</v>
      </c>
      <c r="I196" s="34">
        <f>(I24+I43+I62+I81+I100+I119+I138+I157+I176+I195)/(IF(I24=0,0,1)+IF(I43=0,0,1)+IF(I62=0,0,1)+IF(I81=0,0,1)+IF(I100=0,0,1)+IF(I119=0,0,1)+IF(I138=0,0,1)+IF(I157=0,0,1)+IF(I176=0,0,1)+IF(I195=0,0,1))</f>
        <v>146.30000000000001</v>
      </c>
      <c r="J196" s="34">
        <f>(J24+J43+J62+J81+J100+J119+J138+J157+J176+J195)/(IF(J24=0,0,1)+IF(J43=0,0,1)+IF(J62=0,0,1)+IF(J81=0,0,1)+IF(J100=0,0,1)+IF(J119=0,0,1)+IF(J138=0,0,1)+IF(J157=0,0,1)+IF(J176=0,0,1)+IF(J195=0,0,1))</f>
        <v>1302.8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210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2024-10-06T17:28:03Z</dcterms:modified>
</cp:coreProperties>
</file>